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0490" windowHeight="7755"/>
  </bookViews>
  <sheets>
    <sheet name="Rate of Return or WACC" sheetId="1" r:id="rId1"/>
    <sheet name="Income Computation" sheetId="2" r:id="rId2"/>
    <sheet name="INFLATION" sheetId="3" r:id="rId3"/>
    <sheet name="SCENARIO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3" l="1"/>
  <c r="F20" i="4"/>
  <c r="H19" i="3"/>
  <c r="J19" i="3"/>
  <c r="L19" i="3"/>
  <c r="N19" i="3"/>
  <c r="P19" i="3"/>
  <c r="F19" i="3"/>
  <c r="F20" i="2" l="1"/>
</calcChain>
</file>

<file path=xl/sharedStrings.xml><?xml version="1.0" encoding="utf-8"?>
<sst xmlns="http://schemas.openxmlformats.org/spreadsheetml/2006/main" count="82" uniqueCount="40">
  <si>
    <t>RRR= WdRd (1-t) + WeRe</t>
  </si>
  <si>
    <t>Where:</t>
  </si>
  <si>
    <t>Wd= Weight of debt</t>
  </si>
  <si>
    <t>Rd=  Cost of debt</t>
  </si>
  <si>
    <t>t= tax rate</t>
  </si>
  <si>
    <t>We= Weight of equity</t>
  </si>
  <si>
    <t>Re= Cost of equity</t>
  </si>
  <si>
    <t>RRR= 0.06(1-0.4)+0</t>
  </si>
  <si>
    <t>RRR= 0.06(0.6)</t>
  </si>
  <si>
    <t>Year 1</t>
  </si>
  <si>
    <t>Income:</t>
  </si>
  <si>
    <t>200000x 1.9= 380,000</t>
  </si>
  <si>
    <t>Operating Income</t>
  </si>
  <si>
    <t>Less: Depreciation</t>
  </si>
  <si>
    <t>Earnings after Dep:</t>
  </si>
  <si>
    <t>Add: Back Dep</t>
  </si>
  <si>
    <t>Tax @ 40%</t>
  </si>
  <si>
    <t>Earnings after tax</t>
  </si>
  <si>
    <t>Year 2</t>
  </si>
  <si>
    <t>Year 3</t>
  </si>
  <si>
    <t>Year 4</t>
  </si>
  <si>
    <t>Year 5</t>
  </si>
  <si>
    <t>Year 6</t>
  </si>
  <si>
    <t>Operating Costs (50% of Revenue)</t>
  </si>
  <si>
    <t>NPV Method</t>
  </si>
  <si>
    <t>Incomes</t>
  </si>
  <si>
    <t>(1+0.06) Power 6</t>
  </si>
  <si>
    <t>IRR Method</t>
  </si>
  <si>
    <t>At the rate of 0.06, we have 565,096.37</t>
  </si>
  <si>
    <t xml:space="preserve">At the rate of 0.05, we have </t>
  </si>
  <si>
    <t>(1+0.05) Power 6</t>
  </si>
  <si>
    <t>Average rates</t>
  </si>
  <si>
    <t>0.06+0.05</t>
  </si>
  <si>
    <t>Payback Method</t>
  </si>
  <si>
    <t>Initial Investment outlay</t>
  </si>
  <si>
    <t>0.583 years</t>
  </si>
  <si>
    <t>Adjusting Cashflows for 2% Inflation</t>
  </si>
  <si>
    <t>100000x 1.9= 190,000</t>
  </si>
  <si>
    <t>At the rate of 0.06, we have 576,398.30</t>
  </si>
  <si>
    <t>0.571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</si>
</sst>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2" xfId="0" applyBorder="1"/>
    <xf numFmtId="4" fontId="1" fillId="0" borderId="0" xfId="0" applyNumberFormat="1" applyFont="1"/>
    <xf numFmtId="0" fontId="2" fillId="0" borderId="0" xfId="0" applyFont="1"/>
    <xf numFmtId="0" fontId="1" fillId="0" borderId="2" xfId="0" applyFont="1" applyBorder="1"/>
    <xf numFmtId="3" fontId="0" fillId="0" borderId="0" xfId="0" applyNumberFormat="1"/>
    <xf numFmtId="3" fontId="0" fillId="0" borderId="2" xfId="0" applyNumberFormat="1" applyBorder="1"/>
    <xf numFmtId="0" fontId="0" fillId="0" borderId="0" xfId="0" applyBorder="1"/>
    <xf numFmtId="0" fontId="2" fillId="0" borderId="0" xfId="0" applyFont="1" applyBorder="1"/>
    <xf numFmtId="0" fontId="1" fillId="0" borderId="0" xfId="0" applyFont="1" applyBorder="1"/>
    <xf numFmtId="3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2"/>
  <sheetViews>
    <sheetView tabSelected="1" workbookViewId="0">
      <selection activeCell="F19" sqref="F19"/>
    </sheetView>
  </sheetViews>
  <sheetFormatPr defaultRowHeight="15" x14ac:dyDescent="0.25"/>
  <sheetData>
    <row r="2" spans="2:2" x14ac:dyDescent="0.25">
      <c r="B2" t="s">
        <v>0</v>
      </c>
    </row>
    <row r="3" spans="2:2" x14ac:dyDescent="0.25">
      <c r="B3" t="s">
        <v>1</v>
      </c>
    </row>
    <row r="4" spans="2:2" x14ac:dyDescent="0.25">
      <c r="B4" t="s">
        <v>2</v>
      </c>
    </row>
    <row r="5" spans="2:2" x14ac:dyDescent="0.25">
      <c r="B5" t="s">
        <v>3</v>
      </c>
    </row>
    <row r="6" spans="2:2" x14ac:dyDescent="0.25">
      <c r="B6" t="s">
        <v>4</v>
      </c>
    </row>
    <row r="7" spans="2:2" x14ac:dyDescent="0.25">
      <c r="B7" t="s">
        <v>5</v>
      </c>
    </row>
    <row r="8" spans="2:2" x14ac:dyDescent="0.25">
      <c r="B8" t="s">
        <v>6</v>
      </c>
    </row>
    <row r="10" spans="2:2" x14ac:dyDescent="0.25">
      <c r="B10" t="s">
        <v>7</v>
      </c>
    </row>
    <row r="11" spans="2:2" x14ac:dyDescent="0.25">
      <c r="B11" t="s">
        <v>8</v>
      </c>
    </row>
    <row r="12" spans="2:2" x14ac:dyDescent="0.25">
      <c r="B12">
        <v>3.5999999999999997E-2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35"/>
  <sheetViews>
    <sheetView topLeftCell="A13" workbookViewId="0">
      <selection activeCell="F20" sqref="F20"/>
    </sheetView>
  </sheetViews>
  <sheetFormatPr defaultRowHeight="15" x14ac:dyDescent="0.25"/>
  <cols>
    <col min="8" max="8" width="10.140625" bestFit="1" customWidth="1"/>
  </cols>
  <sheetData>
    <row r="2" spans="2:16" x14ac:dyDescent="0.25">
      <c r="F2" s="2" t="s">
        <v>9</v>
      </c>
      <c r="G2" s="2"/>
      <c r="H2" s="2" t="s">
        <v>18</v>
      </c>
      <c r="I2" s="2"/>
      <c r="J2" s="2" t="s">
        <v>19</v>
      </c>
      <c r="K2" s="2"/>
      <c r="L2" s="2" t="s">
        <v>20</v>
      </c>
      <c r="M2" s="2"/>
      <c r="N2" s="2" t="s">
        <v>21</v>
      </c>
      <c r="O2" s="2"/>
      <c r="P2" s="2" t="s">
        <v>22</v>
      </c>
    </row>
    <row r="3" spans="2:16" x14ac:dyDescent="0.25">
      <c r="B3" t="s">
        <v>10</v>
      </c>
      <c r="E3" t="s">
        <v>11</v>
      </c>
      <c r="H3">
        <v>380000</v>
      </c>
      <c r="J3">
        <v>380000</v>
      </c>
      <c r="L3">
        <v>380000</v>
      </c>
      <c r="N3">
        <v>380000</v>
      </c>
      <c r="P3">
        <v>380000</v>
      </c>
    </row>
    <row r="5" spans="2:16" x14ac:dyDescent="0.25">
      <c r="B5" t="s">
        <v>23</v>
      </c>
      <c r="F5">
        <v>190000</v>
      </c>
      <c r="H5">
        <v>190000</v>
      </c>
      <c r="J5">
        <v>190000</v>
      </c>
      <c r="L5">
        <v>190000</v>
      </c>
      <c r="N5">
        <v>190000</v>
      </c>
      <c r="P5">
        <v>190000</v>
      </c>
    </row>
    <row r="7" spans="2:16" x14ac:dyDescent="0.25">
      <c r="B7" t="s">
        <v>12</v>
      </c>
      <c r="F7">
        <v>190000</v>
      </c>
      <c r="H7">
        <v>190000</v>
      </c>
      <c r="J7">
        <v>190000</v>
      </c>
      <c r="L7">
        <v>190000</v>
      </c>
      <c r="N7">
        <v>190000</v>
      </c>
      <c r="P7">
        <v>190000</v>
      </c>
    </row>
    <row r="9" spans="2:16" x14ac:dyDescent="0.25">
      <c r="B9" t="s">
        <v>13</v>
      </c>
      <c r="F9">
        <v>144000</v>
      </c>
      <c r="H9">
        <v>30000</v>
      </c>
      <c r="J9">
        <v>30000</v>
      </c>
      <c r="L9">
        <v>30000</v>
      </c>
      <c r="N9">
        <v>30000</v>
      </c>
      <c r="P9">
        <v>30000</v>
      </c>
    </row>
    <row r="11" spans="2:16" x14ac:dyDescent="0.25">
      <c r="B11" t="s">
        <v>14</v>
      </c>
      <c r="F11">
        <v>46000</v>
      </c>
      <c r="H11">
        <v>160000</v>
      </c>
      <c r="J11">
        <v>160000</v>
      </c>
      <c r="L11">
        <v>160000</v>
      </c>
      <c r="N11">
        <v>160000</v>
      </c>
      <c r="P11">
        <v>160000</v>
      </c>
    </row>
    <row r="13" spans="2:16" x14ac:dyDescent="0.25">
      <c r="B13" t="s">
        <v>15</v>
      </c>
      <c r="F13">
        <v>144000</v>
      </c>
      <c r="H13">
        <v>30000</v>
      </c>
      <c r="J13">
        <v>30000</v>
      </c>
      <c r="L13">
        <v>30000</v>
      </c>
      <c r="N13">
        <v>30000</v>
      </c>
      <c r="P13">
        <v>30000</v>
      </c>
    </row>
    <row r="14" spans="2:16" x14ac:dyDescent="0.25">
      <c r="F14">
        <v>190000</v>
      </c>
      <c r="H14">
        <v>190000</v>
      </c>
      <c r="J14">
        <v>190000</v>
      </c>
      <c r="L14">
        <v>190000</v>
      </c>
      <c r="N14">
        <v>190000</v>
      </c>
      <c r="P14">
        <v>190000</v>
      </c>
    </row>
    <row r="15" spans="2:16" x14ac:dyDescent="0.25">
      <c r="B15" t="s">
        <v>16</v>
      </c>
      <c r="F15">
        <v>18400</v>
      </c>
      <c r="H15">
        <v>64000</v>
      </c>
      <c r="J15">
        <v>64000</v>
      </c>
      <c r="L15">
        <v>64000</v>
      </c>
      <c r="N15">
        <v>64000</v>
      </c>
      <c r="P15">
        <v>64000</v>
      </c>
    </row>
    <row r="17" spans="2:16" ht="15.75" thickBot="1" x14ac:dyDescent="0.3">
      <c r="B17" t="s">
        <v>17</v>
      </c>
      <c r="F17" s="1">
        <v>171600</v>
      </c>
      <c r="G17" s="1"/>
      <c r="H17" s="1">
        <v>126000</v>
      </c>
      <c r="I17" s="1"/>
      <c r="J17" s="1">
        <v>126000</v>
      </c>
      <c r="K17" s="1"/>
      <c r="L17" s="1">
        <v>126000</v>
      </c>
      <c r="M17" s="1"/>
      <c r="N17" s="1">
        <v>126000</v>
      </c>
      <c r="O17" s="1"/>
      <c r="P17" s="1">
        <v>126000</v>
      </c>
    </row>
    <row r="18" spans="2:16" ht="15.75" thickTop="1" x14ac:dyDescent="0.25"/>
    <row r="19" spans="2:16" x14ac:dyDescent="0.25">
      <c r="B19" s="5" t="s">
        <v>24</v>
      </c>
    </row>
    <row r="20" spans="2:16" x14ac:dyDescent="0.25">
      <c r="C20" t="s">
        <v>25</v>
      </c>
      <c r="F20">
        <f>F17+H17+J17+L17+N17+P17</f>
        <v>801600</v>
      </c>
    </row>
    <row r="21" spans="2:16" x14ac:dyDescent="0.25">
      <c r="F21" s="3">
        <v>801600</v>
      </c>
    </row>
    <row r="22" spans="2:16" x14ac:dyDescent="0.25">
      <c r="F22" t="s">
        <v>26</v>
      </c>
      <c r="H22" s="4">
        <v>565096.37</v>
      </c>
    </row>
    <row r="24" spans="2:16" x14ac:dyDescent="0.25">
      <c r="B24" s="5" t="s">
        <v>27</v>
      </c>
    </row>
    <row r="25" spans="2:16" x14ac:dyDescent="0.25">
      <c r="C25" t="s">
        <v>28</v>
      </c>
    </row>
    <row r="27" spans="2:16" x14ac:dyDescent="0.25">
      <c r="C27" t="s">
        <v>29</v>
      </c>
      <c r="F27" s="3">
        <v>801600</v>
      </c>
    </row>
    <row r="28" spans="2:16" x14ac:dyDescent="0.25">
      <c r="F28" t="s">
        <v>30</v>
      </c>
      <c r="H28" s="4">
        <v>598166.26</v>
      </c>
    </row>
    <row r="30" spans="2:16" x14ac:dyDescent="0.25">
      <c r="C30" t="s">
        <v>31</v>
      </c>
      <c r="F30" s="3" t="s">
        <v>32</v>
      </c>
    </row>
    <row r="31" spans="2:16" x14ac:dyDescent="0.25">
      <c r="F31">
        <v>2</v>
      </c>
      <c r="G31" s="2">
        <v>5.5E-2</v>
      </c>
    </row>
    <row r="33" spans="2:7" x14ac:dyDescent="0.25">
      <c r="B33" s="6" t="s">
        <v>33</v>
      </c>
      <c r="C33" s="3"/>
    </row>
    <row r="34" spans="2:7" x14ac:dyDescent="0.25">
      <c r="C34" t="s">
        <v>34</v>
      </c>
      <c r="F34" s="8">
        <v>466995</v>
      </c>
    </row>
    <row r="35" spans="2:7" x14ac:dyDescent="0.25">
      <c r="F35">
        <v>801600</v>
      </c>
      <c r="G35" s="2" t="s">
        <v>35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38"/>
  <sheetViews>
    <sheetView topLeftCell="A18" workbookViewId="0">
      <selection activeCell="I36" sqref="I36"/>
    </sheetView>
  </sheetViews>
  <sheetFormatPr defaultRowHeight="15" x14ac:dyDescent="0.25"/>
  <cols>
    <col min="8" max="8" width="10.140625" bestFit="1" customWidth="1"/>
  </cols>
  <sheetData>
    <row r="2" spans="2:16" x14ac:dyDescent="0.25">
      <c r="F2" s="2" t="s">
        <v>9</v>
      </c>
      <c r="G2" s="2"/>
      <c r="H2" s="2" t="s">
        <v>18</v>
      </c>
      <c r="I2" s="2"/>
      <c r="J2" s="2" t="s">
        <v>19</v>
      </c>
      <c r="K2" s="2"/>
      <c r="L2" s="2" t="s">
        <v>20</v>
      </c>
      <c r="M2" s="2"/>
      <c r="N2" s="2" t="s">
        <v>21</v>
      </c>
      <c r="O2" s="2"/>
      <c r="P2" s="2" t="s">
        <v>22</v>
      </c>
    </row>
    <row r="3" spans="2:16" x14ac:dyDescent="0.25">
      <c r="B3" t="s">
        <v>10</v>
      </c>
      <c r="E3" t="s">
        <v>11</v>
      </c>
      <c r="H3">
        <v>380000</v>
      </c>
      <c r="J3">
        <v>380000</v>
      </c>
      <c r="L3">
        <v>380000</v>
      </c>
      <c r="N3">
        <v>380000</v>
      </c>
      <c r="P3">
        <v>380000</v>
      </c>
    </row>
    <row r="5" spans="2:16" x14ac:dyDescent="0.25">
      <c r="B5" t="s">
        <v>23</v>
      </c>
      <c r="F5">
        <v>190000</v>
      </c>
      <c r="H5">
        <v>190000</v>
      </c>
      <c r="J5">
        <v>190000</v>
      </c>
      <c r="L5">
        <v>190000</v>
      </c>
      <c r="N5">
        <v>190000</v>
      </c>
      <c r="P5">
        <v>190000</v>
      </c>
    </row>
    <row r="7" spans="2:16" x14ac:dyDescent="0.25">
      <c r="B7" t="s">
        <v>12</v>
      </c>
      <c r="F7">
        <v>190000</v>
      </c>
      <c r="H7">
        <v>190000</v>
      </c>
      <c r="J7">
        <v>190000</v>
      </c>
      <c r="L7">
        <v>190000</v>
      </c>
      <c r="N7">
        <v>190000</v>
      </c>
      <c r="P7">
        <v>190000</v>
      </c>
    </row>
    <row r="9" spans="2:16" x14ac:dyDescent="0.25">
      <c r="B9" t="s">
        <v>13</v>
      </c>
      <c r="F9">
        <v>144000</v>
      </c>
      <c r="H9">
        <v>30000</v>
      </c>
      <c r="J9">
        <v>30000</v>
      </c>
      <c r="L9">
        <v>30000</v>
      </c>
      <c r="N9">
        <v>30000</v>
      </c>
      <c r="P9">
        <v>30000</v>
      </c>
    </row>
    <row r="11" spans="2:16" x14ac:dyDescent="0.25">
      <c r="B11" t="s">
        <v>14</v>
      </c>
      <c r="F11">
        <v>46000</v>
      </c>
      <c r="H11">
        <v>160000</v>
      </c>
      <c r="J11">
        <v>160000</v>
      </c>
      <c r="L11">
        <v>160000</v>
      </c>
      <c r="N11">
        <v>160000</v>
      </c>
      <c r="P11">
        <v>160000</v>
      </c>
    </row>
    <row r="13" spans="2:16" x14ac:dyDescent="0.25">
      <c r="B13" t="s">
        <v>15</v>
      </c>
      <c r="F13">
        <v>144000</v>
      </c>
      <c r="H13">
        <v>30000</v>
      </c>
      <c r="J13">
        <v>30000</v>
      </c>
      <c r="L13">
        <v>30000</v>
      </c>
      <c r="N13">
        <v>30000</v>
      </c>
      <c r="P13">
        <v>30000</v>
      </c>
    </row>
    <row r="14" spans="2:16" x14ac:dyDescent="0.25">
      <c r="F14">
        <v>190000</v>
      </c>
      <c r="H14">
        <v>190000</v>
      </c>
      <c r="J14">
        <v>190000</v>
      </c>
      <c r="L14">
        <v>190000</v>
      </c>
      <c r="N14">
        <v>190000</v>
      </c>
      <c r="P14">
        <v>190000</v>
      </c>
    </row>
    <row r="15" spans="2:16" x14ac:dyDescent="0.25">
      <c r="B15" t="s">
        <v>16</v>
      </c>
      <c r="F15">
        <v>18400</v>
      </c>
      <c r="H15">
        <v>64000</v>
      </c>
      <c r="J15">
        <v>64000</v>
      </c>
      <c r="L15">
        <v>64000</v>
      </c>
      <c r="N15">
        <v>64000</v>
      </c>
      <c r="P15">
        <v>64000</v>
      </c>
    </row>
    <row r="17" spans="2:16" ht="15.75" thickBot="1" x14ac:dyDescent="0.3">
      <c r="B17" t="s">
        <v>17</v>
      </c>
      <c r="F17" s="1">
        <v>171600</v>
      </c>
      <c r="G17" s="1"/>
      <c r="H17" s="1">
        <v>126000</v>
      </c>
      <c r="I17" s="1"/>
      <c r="J17" s="1">
        <v>126000</v>
      </c>
      <c r="K17" s="1"/>
      <c r="L17" s="1">
        <v>126000</v>
      </c>
      <c r="M17" s="1"/>
      <c r="N17" s="1">
        <v>126000</v>
      </c>
      <c r="O17" s="1"/>
      <c r="P17" s="1">
        <v>126000</v>
      </c>
    </row>
    <row r="18" spans="2:16" ht="15.75" thickTop="1" x14ac:dyDescent="0.25"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2:16" x14ac:dyDescent="0.25">
      <c r="B19" t="s">
        <v>36</v>
      </c>
      <c r="F19" s="9">
        <f>F17*102%</f>
        <v>175032</v>
      </c>
      <c r="G19" s="9"/>
      <c r="H19" s="9">
        <f t="shared" ref="G19:P19" si="0">H17*102%</f>
        <v>128520</v>
      </c>
      <c r="I19" s="9"/>
      <c r="J19" s="9">
        <f t="shared" si="0"/>
        <v>128520</v>
      </c>
      <c r="K19" s="9"/>
      <c r="L19" s="9">
        <f t="shared" si="0"/>
        <v>128520</v>
      </c>
      <c r="M19" s="9"/>
      <c r="N19" s="9">
        <f t="shared" si="0"/>
        <v>128520</v>
      </c>
      <c r="O19" s="9"/>
      <c r="P19" s="9">
        <f t="shared" si="0"/>
        <v>128520</v>
      </c>
    </row>
    <row r="20" spans="2:16" x14ac:dyDescent="0.25"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2" spans="2:16" x14ac:dyDescent="0.25">
      <c r="B22" s="5" t="s">
        <v>24</v>
      </c>
    </row>
    <row r="23" spans="2:16" x14ac:dyDescent="0.25">
      <c r="C23" t="s">
        <v>25</v>
      </c>
      <c r="F23">
        <f>F19+H19+J19+L19+N19+P19</f>
        <v>817632</v>
      </c>
    </row>
    <row r="24" spans="2:16" x14ac:dyDescent="0.25">
      <c r="F24" s="3">
        <v>817632</v>
      </c>
    </row>
    <row r="25" spans="2:16" x14ac:dyDescent="0.25">
      <c r="F25" t="s">
        <v>26</v>
      </c>
      <c r="H25" s="4">
        <v>576398.30000000005</v>
      </c>
    </row>
    <row r="27" spans="2:16" x14ac:dyDescent="0.25">
      <c r="B27" s="5" t="s">
        <v>27</v>
      </c>
    </row>
    <row r="28" spans="2:16" x14ac:dyDescent="0.25">
      <c r="C28" t="s">
        <v>38</v>
      </c>
    </row>
    <row r="30" spans="2:16" x14ac:dyDescent="0.25">
      <c r="C30" t="s">
        <v>29</v>
      </c>
      <c r="F30" s="3">
        <v>817632</v>
      </c>
    </row>
    <row r="31" spans="2:16" x14ac:dyDescent="0.25">
      <c r="F31" t="s">
        <v>30</v>
      </c>
      <c r="H31" s="4">
        <v>610129.59</v>
      </c>
    </row>
    <row r="33" spans="2:7" x14ac:dyDescent="0.25">
      <c r="C33" t="s">
        <v>31</v>
      </c>
      <c r="F33" s="3" t="s">
        <v>32</v>
      </c>
    </row>
    <row r="34" spans="2:7" x14ac:dyDescent="0.25">
      <c r="F34">
        <v>2</v>
      </c>
      <c r="G34" s="2">
        <v>5.5E-2</v>
      </c>
    </row>
    <row r="36" spans="2:7" x14ac:dyDescent="0.25">
      <c r="B36" s="6" t="s">
        <v>33</v>
      </c>
      <c r="C36" s="3"/>
    </row>
    <row r="37" spans="2:7" x14ac:dyDescent="0.25">
      <c r="C37" t="s">
        <v>34</v>
      </c>
      <c r="F37" s="8">
        <v>466995</v>
      </c>
    </row>
    <row r="38" spans="2:7" x14ac:dyDescent="0.25">
      <c r="F38" s="7">
        <v>817632</v>
      </c>
      <c r="G38" s="2" t="s">
        <v>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35"/>
  <sheetViews>
    <sheetView workbookViewId="0">
      <selection activeCell="F18" sqref="F18"/>
    </sheetView>
  </sheetViews>
  <sheetFormatPr defaultRowHeight="15" x14ac:dyDescent="0.25"/>
  <cols>
    <col min="8" max="8" width="10.140625" bestFit="1" customWidth="1"/>
  </cols>
  <sheetData>
    <row r="2" spans="2:16" x14ac:dyDescent="0.25">
      <c r="F2" s="2" t="s">
        <v>9</v>
      </c>
      <c r="G2" s="2"/>
      <c r="H2" s="2" t="s">
        <v>18</v>
      </c>
      <c r="I2" s="2"/>
      <c r="J2" s="2" t="s">
        <v>19</v>
      </c>
      <c r="K2" s="2"/>
      <c r="L2" s="2" t="s">
        <v>20</v>
      </c>
      <c r="M2" s="2"/>
      <c r="N2" s="2" t="s">
        <v>21</v>
      </c>
      <c r="O2" s="2"/>
      <c r="P2" s="2" t="s">
        <v>22</v>
      </c>
    </row>
    <row r="3" spans="2:16" x14ac:dyDescent="0.25">
      <c r="B3" t="s">
        <v>10</v>
      </c>
      <c r="E3" t="s">
        <v>37</v>
      </c>
      <c r="H3">
        <v>190000</v>
      </c>
      <c r="J3">
        <v>190000</v>
      </c>
      <c r="L3">
        <v>190000</v>
      </c>
      <c r="N3">
        <v>190000</v>
      </c>
      <c r="P3">
        <v>190000</v>
      </c>
    </row>
    <row r="5" spans="2:16" x14ac:dyDescent="0.25">
      <c r="B5" t="s">
        <v>23</v>
      </c>
      <c r="F5">
        <v>95000</v>
      </c>
      <c r="H5">
        <v>95000</v>
      </c>
      <c r="J5">
        <v>95000</v>
      </c>
      <c r="L5">
        <v>95000</v>
      </c>
      <c r="N5">
        <v>95000</v>
      </c>
      <c r="P5">
        <v>95000</v>
      </c>
    </row>
    <row r="7" spans="2:16" x14ac:dyDescent="0.25">
      <c r="B7" t="s">
        <v>12</v>
      </c>
      <c r="F7">
        <v>95000</v>
      </c>
      <c r="H7">
        <v>95000</v>
      </c>
      <c r="J7">
        <v>95000</v>
      </c>
      <c r="L7">
        <v>95000</v>
      </c>
      <c r="N7">
        <v>95000</v>
      </c>
      <c r="P7">
        <v>95000</v>
      </c>
    </row>
    <row r="9" spans="2:16" x14ac:dyDescent="0.25">
      <c r="B9" t="s">
        <v>13</v>
      </c>
      <c r="F9">
        <v>144000</v>
      </c>
      <c r="H9">
        <v>30000</v>
      </c>
      <c r="J9">
        <v>30000</v>
      </c>
      <c r="L9">
        <v>30000</v>
      </c>
      <c r="N9">
        <v>30000</v>
      </c>
      <c r="P9">
        <v>30000</v>
      </c>
    </row>
    <row r="11" spans="2:16" x14ac:dyDescent="0.25">
      <c r="B11" t="s">
        <v>14</v>
      </c>
      <c r="F11">
        <v>-49000</v>
      </c>
      <c r="H11">
        <v>65000</v>
      </c>
      <c r="J11">
        <v>65000</v>
      </c>
      <c r="L11">
        <v>65000</v>
      </c>
      <c r="N11">
        <v>65000</v>
      </c>
      <c r="P11">
        <v>65000</v>
      </c>
    </row>
    <row r="13" spans="2:16" x14ac:dyDescent="0.25">
      <c r="B13" t="s">
        <v>15</v>
      </c>
      <c r="F13">
        <v>144000</v>
      </c>
      <c r="H13">
        <v>30000</v>
      </c>
      <c r="J13">
        <v>30000</v>
      </c>
      <c r="L13">
        <v>30000</v>
      </c>
      <c r="N13">
        <v>30000</v>
      </c>
      <c r="P13">
        <v>30000</v>
      </c>
    </row>
    <row r="14" spans="2:16" x14ac:dyDescent="0.25">
      <c r="F14">
        <v>95000</v>
      </c>
      <c r="H14">
        <v>95000</v>
      </c>
      <c r="J14">
        <v>95000</v>
      </c>
      <c r="L14">
        <v>95000</v>
      </c>
      <c r="N14">
        <v>95000</v>
      </c>
      <c r="P14">
        <v>95000</v>
      </c>
    </row>
    <row r="15" spans="2:16" x14ac:dyDescent="0.25">
      <c r="B15" t="s">
        <v>16</v>
      </c>
      <c r="F15">
        <v>-19600</v>
      </c>
      <c r="H15">
        <v>26000</v>
      </c>
      <c r="J15">
        <v>26000</v>
      </c>
      <c r="L15">
        <v>26000</v>
      </c>
      <c r="N15">
        <v>26000</v>
      </c>
      <c r="P15">
        <v>26000</v>
      </c>
    </row>
    <row r="17" spans="2:16" ht="15.75" thickBot="1" x14ac:dyDescent="0.3">
      <c r="B17" t="s">
        <v>17</v>
      </c>
      <c r="F17" s="1">
        <v>95000</v>
      </c>
      <c r="G17" s="1"/>
      <c r="H17" s="1">
        <v>69000</v>
      </c>
      <c r="I17" s="1"/>
      <c r="J17" s="1">
        <v>69000</v>
      </c>
      <c r="K17" s="1"/>
      <c r="L17" s="1">
        <v>69000</v>
      </c>
      <c r="M17" s="1"/>
      <c r="N17" s="1">
        <v>69000</v>
      </c>
      <c r="O17" s="1"/>
      <c r="P17" s="1">
        <v>69000</v>
      </c>
    </row>
    <row r="18" spans="2:16" ht="15.75" thickTop="1" x14ac:dyDescent="0.25"/>
    <row r="19" spans="2:16" x14ac:dyDescent="0.25">
      <c r="B19" s="5" t="s">
        <v>24</v>
      </c>
    </row>
    <row r="20" spans="2:16" x14ac:dyDescent="0.25">
      <c r="C20" t="s">
        <v>25</v>
      </c>
      <c r="F20">
        <f>F17+H17+J17+L17+N17+P17</f>
        <v>440000</v>
      </c>
    </row>
    <row r="21" spans="2:16" x14ac:dyDescent="0.25">
      <c r="F21" s="3">
        <v>440000</v>
      </c>
    </row>
    <row r="22" spans="2:16" x14ac:dyDescent="0.25">
      <c r="F22" t="s">
        <v>26</v>
      </c>
      <c r="H22" s="4">
        <v>310182.64</v>
      </c>
    </row>
    <row r="24" spans="2:16" x14ac:dyDescent="0.25">
      <c r="B24" s="10"/>
      <c r="C24" s="9"/>
      <c r="D24" s="9"/>
      <c r="E24" s="9"/>
      <c r="F24" s="9"/>
      <c r="G24" s="9"/>
    </row>
    <row r="25" spans="2:16" x14ac:dyDescent="0.25">
      <c r="B25" s="9"/>
      <c r="C25" s="9"/>
      <c r="D25" s="9"/>
      <c r="E25" s="9"/>
      <c r="F25" s="9"/>
      <c r="G25" s="9"/>
    </row>
    <row r="26" spans="2:16" x14ac:dyDescent="0.25">
      <c r="B26" s="9"/>
      <c r="C26" s="9"/>
      <c r="D26" s="9"/>
      <c r="E26" s="9"/>
      <c r="F26" s="9"/>
      <c r="G26" s="9"/>
    </row>
    <row r="27" spans="2:16" x14ac:dyDescent="0.25">
      <c r="B27" s="9"/>
      <c r="C27" s="9"/>
      <c r="D27" s="9"/>
      <c r="E27" s="9"/>
      <c r="F27" s="9"/>
      <c r="G27" s="9"/>
    </row>
    <row r="28" spans="2:16" x14ac:dyDescent="0.25">
      <c r="B28" s="9"/>
      <c r="C28" s="9"/>
      <c r="D28" s="9"/>
      <c r="E28" s="9"/>
      <c r="F28" s="9"/>
      <c r="G28" s="9"/>
      <c r="H28" s="4"/>
    </row>
    <row r="29" spans="2:16" x14ac:dyDescent="0.25">
      <c r="B29" s="9"/>
      <c r="C29" s="9"/>
      <c r="D29" s="9"/>
      <c r="E29" s="9"/>
      <c r="F29" s="9"/>
      <c r="G29" s="9"/>
    </row>
    <row r="30" spans="2:16" x14ac:dyDescent="0.25">
      <c r="B30" s="9"/>
      <c r="C30" s="9"/>
      <c r="D30" s="9"/>
      <c r="E30" s="9"/>
      <c r="F30" s="9"/>
      <c r="G30" s="9"/>
    </row>
    <row r="31" spans="2:16" x14ac:dyDescent="0.25">
      <c r="B31" s="9"/>
      <c r="C31" s="9"/>
      <c r="D31" s="9"/>
      <c r="E31" s="9"/>
      <c r="F31" s="9"/>
      <c r="G31" s="11"/>
    </row>
    <row r="32" spans="2:16" x14ac:dyDescent="0.25">
      <c r="B32" s="9"/>
      <c r="C32" s="9"/>
      <c r="D32" s="9"/>
      <c r="E32" s="9"/>
      <c r="F32" s="9"/>
      <c r="G32" s="9"/>
    </row>
    <row r="33" spans="2:7" x14ac:dyDescent="0.25">
      <c r="B33" s="11"/>
      <c r="C33" s="9"/>
      <c r="D33" s="9"/>
      <c r="E33" s="9"/>
      <c r="F33" s="9"/>
      <c r="G33" s="9"/>
    </row>
    <row r="34" spans="2:7" x14ac:dyDescent="0.25">
      <c r="B34" s="9"/>
      <c r="C34" s="9"/>
      <c r="D34" s="9"/>
      <c r="E34" s="9"/>
      <c r="F34" s="12"/>
      <c r="G34" s="9"/>
    </row>
    <row r="35" spans="2:7" x14ac:dyDescent="0.25">
      <c r="G3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Rate of Return or WACC</vt:lpstr>
      <vt:lpstr>Income Computation</vt:lpstr>
      <vt:lpstr>INFLATION</vt:lpstr>
      <vt:lpstr>SCENARIO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2020-04-25T14:37:19Z</dcterms:created>
  <dcterms:modified xsi:type="dcterms:W3CDTF">2020-04-25T20:22:07Z</dcterms:modified>
</cp:coreProperties>
</file>